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H28" i="1" s="1"/>
  <c r="E27" i="1"/>
  <c r="E29" i="1"/>
  <c r="H30" i="1"/>
  <c r="E25" i="1" l="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<sst xmlns="http://schemas.openxmlformats.org/spreadsheetml/2006/main" count="111" uniqueCount="89">
  <si>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</si>
  <si>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</si>
  <si>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</si>
  <si>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</si>
  <si>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</si>
  <si>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</si>
  <si>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</si>
  <si>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</si>
  <si>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</si>
  <si>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</si>
  <si>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</si>
  <si>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</si>
  <si>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</si>
  <si>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</si>
  <si>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</si>
  <si>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</si>
  <si>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</si>
  <si>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</si>
  <si>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</si>
  <si>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</si>
  <si>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</si>
  <si>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</si>
  <si>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</si>
  <si>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</si>
  <si>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</si>
  <si>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</si>
  <si>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</si>
  <si>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</si>
  <si>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</si>
  <si>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</si>
  <si>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</si>
  <si>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</si>
  <si>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</si>
  <si>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</si>
  <si>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</si>
  <si>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</si>
  <si>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</si>
  <si>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</si>
  <si>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</si>
  <si>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</si>
  <si>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</si>
  <si>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</si>
  <si>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</si>
  <si>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</si>
  <si>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</si>
  <si>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</si>
  <si>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</si>
  <si>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</si>
  <si>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</si>
  <si>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</si>
  <si>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</si>
  <si>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</si>
  <si>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</si>
  <si>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</si>
  <si>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</si>
  <si>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</si>
  <si>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</si>
  <si>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</si>
  <si>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</si>
  <si>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</si>
  <si>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</si>
  <si>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</si>
  <si>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</si>
  <si>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________________________________________________________________________________________.</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</si>
  <si>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</si>
  <si>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</si>
  <si>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</si>
  <si>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</si>
  <si>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</si>
  <si>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</si>
  <si>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</si>
  <si>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</si>
  <si>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</si>
  <si>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</si>
  <si>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Ремонт фасада и устройство входной группы в МБОУ "Малосюгинская СОШ"</t>
  </si>
  <si>
    <t xml:space="preserve">Разборка покрытий и оснований отмостки, погрузо-разгрузочные работы строительного мусора и перевозка мусора на полигон; </t>
  </si>
  <si>
    <t>планировка участка, посев газона; семена газонных трав.</t>
  </si>
  <si>
    <t>нет</t>
  </si>
  <si>
    <t>Планируется ремонт фасада Малосюгинской школы - наружная облицовка стен сайдингом с устройством металлического каркаса и теплоизоляционного слоя; установка водосточной системы; частичная замена кирпичной кладки цоколя, 30%; ремонт отмостки; замена двери входной с доводчиком.    Устройство входной группы в МБОУ "Малосюгинская СОШ" - устройство фундамента, устройство цоколя, установка алюминиевых витражных конструкций (трипликс, дверь с доводчиком), устройство кровли со снегозадержателем, установка водосточной системы (желоб), устройство металлического ограждения</t>
  </si>
  <si>
    <r>
      <t>___</t>
    </r>
    <r>
      <rPr>
        <u/>
        <sz val="12"/>
        <color theme="1"/>
        <rFont val="Times New Roman"/>
        <family val="1"/>
        <charset val="204"/>
      </rPr>
      <t>07 июня 2021 года;</t>
    </r>
  </si>
  <si>
    <r>
      <t>5.1. Объект, включенный в проект</t>
    </r>
    <r>
      <rPr>
        <sz val="12"/>
        <rFont val="Times New Roman"/>
        <family val="1"/>
        <charset val="204"/>
      </rPr>
      <t>, завершен*.</t>
    </r>
  </si>
  <si>
    <t>__30.07.2021_года.⃰  ⃰</t>
  </si>
  <si>
    <t>акты оприемке выполненных работ №1 от 30.07.2021г. на сумму 384 517 руб., №1 от 30.07.2021г. на сумму 366 452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</si>
  <si>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</si>
  <si>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</si>
  <si>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</si>
  <si>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10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</si>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</sst>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u/>
      <sz val="11"/>
      <color theme="1"/>
      <name val="Calibri"/>
      <family val="2"/>
      <charset val="204"/>
      <scheme val="minor"/>
    </font>
    <font>
      <b/>
      <sz val="12"/>
      <name val="Times New Roman"/>
      <family val="1"/>
      <charset val="204"/>
    </font>
    <font>
      <b/>
      <u/>
      <sz val="12"/>
      <name val="Times New Roman"/>
      <family val="1"/>
      <charset val="204"/>
    </font>
    <font>
      <u/>
      <sz val="12"/>
      <color theme="1"/>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
      <patternFill patternType="solid">
        <fgColor rgb="FF92D050"/>
        <bgColor rgb="FFEE0839"/>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2" borderId="8" xfId="0" applyNumberFormat="1" applyFill="1" applyBorder="1" applyAlignment="1">
      <alignment horizontal="center" vertical="center"/>
    </xf>
    <xf numFmtId="3" fontId="1" fillId="4" borderId="1" xfId="0" applyNumberFormat="1" applyFont="1" applyFill="1" applyBorder="1" applyAlignment="1">
      <alignment vertical="top" wrapText="1"/>
    </xf>
    <xf numFmtId="3" fontId="1" fillId="2" borderId="8" xfId="0" applyNumberFormat="1" applyFont="1" applyFill="1" applyBorder="1" applyAlignment="1">
      <alignment vertical="top" wrapText="1"/>
    </xf>
    <xf numFmtId="0" fontId="1" fillId="4" borderId="0" xfId="0" applyFont="1" applyFill="1" applyAlignment="1"/>
    <xf numFmtId="3" fontId="9" fillId="4" borderId="1" xfId="0" applyNumberFormat="1" applyFont="1" applyFill="1" applyBorder="1" applyAlignment="1">
      <alignment horizontal="center" vertical="center"/>
    </xf>
    <xf numFmtId="3" fontId="9" fillId="6" borderId="1" xfId="0" applyNumberFormat="1" applyFont="1" applyFill="1" applyBorder="1" applyAlignment="1">
      <alignment horizontal="center" vertical="center"/>
    </xf>
    <xf numFmtId="0" fontId="20" fillId="4" borderId="0" xfId="0" applyFont="1" applyFill="1" applyAlignment="1"/>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1"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1" fillId="2" borderId="1" xfId="0" applyNumberFormat="1" applyFont="1" applyFill="1" applyBorder="1" applyAlignment="1">
      <alignment vertical="top" wrapText="1"/>
    </xf>
    <xf numFmtId="3" fontId="4" fillId="2" borderId="1" xfId="0" applyNumberFormat="1" applyFont="1" applyFill="1" applyBorder="1" applyAlignment="1">
      <alignment horizontal="center" vertical="center" wrapText="1"/>
    </xf>
    <xf numFmtId="3" fontId="13" fillId="2" borderId="10" xfId="0" applyNumberFormat="1" applyFont="1" applyFill="1" applyBorder="1" applyAlignment="1">
      <alignment horizontal="center" vertical="center"/>
    </xf>
    <xf numFmtId="3" fontId="13" fillId="2" borderId="13" xfId="0" applyNumberFormat="1" applyFont="1" applyFill="1" applyBorder="1" applyAlignment="1">
      <alignment horizontal="center" vertical="center"/>
    </xf>
    <xf numFmtId="3"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7"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3"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2" sqref="A12"/>
    </sheetView>
  </sheetViews>
  <sheetFormatPr defaultRowHeight="15" x14ac:dyDescent="0.25"/>
  <cols>
    <col min="1" max="1" width="10.140625" customWidth="1"/>
    <col min="2" max="2" width="31.42578125" customWidth="1"/>
    <col min="3" max="3" width="12.28515625" customWidth="1"/>
    <col min="4" max="4" width="11.28515625" customWidth="1"/>
    <col min="5" max="5" width="10.140625" customWidth="1"/>
    <col min="6" max="6" width="15.140625" customWidth="1"/>
    <col min="7" max="7" width="13.140625" customWidth="1"/>
    <col min="8" max="8" width="9.85546875" customWidth="1"/>
    <col min="9" max="9" width="11.28515625" customWidth="1"/>
    <col min="10" max="10" width="12.85546875" customWidth="1"/>
    <col min="11" max="11" width="10.28515625" customWidth="1"/>
    <col min="12" max="12" width="9.85546875" customWidth="1"/>
    <col min="13" max="13" width="19.140625" customWidth="1"/>
    <col min="14" max="14" width="10" customWidth="1"/>
    <col min="15" max="15" width="10.140625" customWidth="1"/>
    <col min="16" max="16" width="10" customWidth="1"/>
    <col min="17" max="17" width="10.7109375" customWidth="1"/>
    <col min="19" max="19" width="10.140625" customWidth="1"/>
  </cols>
  <sheetData>
    <row r="1" spans="1:19" x14ac:dyDescent="0.25">
      <c r="O1" s="99"/>
      <c r="P1" s="99"/>
      <c r="Q1" s="99"/>
      <c r="R1" s="99"/>
      <c r="S1" s="99"/>
    </row>
    <row r="2" spans="1:19" x14ac:dyDescent="0.25">
      <c r="O2" s="99"/>
      <c r="P2" s="99"/>
      <c r="Q2" s="99"/>
      <c r="R2" s="99"/>
      <c r="S2" s="99"/>
    </row>
    <row r="3" spans="1:19" x14ac:dyDescent="0.25">
      <c r="O3" s="99"/>
      <c r="P3" s="99"/>
      <c r="Q3" s="99"/>
      <c r="R3" s="99"/>
      <c r="S3" s="99"/>
    </row>
    <row r="4" spans="1:19" ht="15.75" customHeight="1" x14ac:dyDescent="0.25"/>
    <row r="5" spans="1:19" ht="15" customHeight="1" x14ac:dyDescent="0.25">
      <c r="A5" s="100" t="s">
        <v>65</v>
      </c>
      <c r="B5" s="100"/>
      <c r="C5" s="100"/>
      <c r="D5" s="100"/>
      <c r="E5" s="100"/>
      <c r="F5" s="100"/>
      <c r="G5" s="100"/>
      <c r="H5" s="100"/>
      <c r="I5" s="100"/>
      <c r="J5" s="100"/>
      <c r="K5" s="100"/>
      <c r="L5" s="100"/>
      <c r="M5" s="100"/>
      <c r="N5" s="100"/>
      <c r="O5" s="100"/>
      <c r="P5" s="100"/>
      <c r="Q5" s="100"/>
      <c r="R5" s="100"/>
      <c r="S5" s="100"/>
    </row>
    <row r="6" spans="1:19" ht="15.75" customHeight="1" x14ac:dyDescent="0.25">
      <c r="A6" s="100"/>
      <c r="B6" s="100"/>
      <c r="C6" s="100"/>
      <c r="D6" s="100"/>
      <c r="E6" s="100"/>
      <c r="F6" s="100"/>
      <c r="G6" s="100"/>
      <c r="H6" s="100"/>
      <c r="I6" s="100"/>
      <c r="J6" s="100"/>
      <c r="K6" s="100"/>
      <c r="L6" s="100"/>
      <c r="M6" s="100"/>
      <c r="N6" s="100"/>
      <c r="O6" s="100"/>
      <c r="P6" s="100"/>
      <c r="Q6" s="100"/>
      <c r="R6" s="100"/>
      <c r="S6" s="100"/>
    </row>
    <row r="7" spans="1:19" ht="36" customHeight="1" x14ac:dyDescent="0.25">
      <c r="A7" s="100"/>
      <c r="B7" s="100"/>
      <c r="C7" s="100"/>
      <c r="D7" s="100"/>
      <c r="E7" s="100"/>
      <c r="F7" s="100"/>
      <c r="G7" s="100"/>
      <c r="H7" s="100"/>
      <c r="I7" s="100"/>
      <c r="J7" s="100"/>
      <c r="K7" s="100"/>
      <c r="L7" s="100"/>
      <c r="M7" s="100"/>
      <c r="N7" s="100"/>
      <c r="O7" s="100"/>
      <c r="P7" s="100"/>
      <c r="Q7" s="100"/>
      <c r="R7" s="100"/>
      <c r="S7" s="100"/>
    </row>
    <row r="8" spans="1:19" ht="27.75" customHeight="1" x14ac:dyDescent="0.25"/>
    <row r="9" spans="1:19" ht="19.5" customHeight="1" x14ac:dyDescent="0.25">
      <c r="A9" s="90" t="s">
        <v>68</v>
      </c>
      <c r="B9" s="90"/>
      <c r="C9" s="90"/>
      <c r="D9" s="115" t="s">
        <v>86</v>
      </c>
      <c r="E9" s="115"/>
      <c r="F9" s="115"/>
      <c r="G9" s="30"/>
      <c r="H9" s="30"/>
      <c r="I9" s="30"/>
      <c r="J9" s="30"/>
      <c r="K9" s="30"/>
      <c r="L9" s="30"/>
      <c r="M9" s="30"/>
      <c r="N9" s="30"/>
      <c r="O9" s="30"/>
      <c r="P9" s="30"/>
      <c r="Q9" s="30"/>
      <c r="R9" s="30"/>
      <c r="S9" s="30"/>
    </row>
    <row r="10" spans="1:19" ht="24.75" customHeight="1" x14ac:dyDescent="0.25">
      <c r="A10" s="90" t="s">
        <v>69</v>
      </c>
      <c r="B10" s="90"/>
      <c r="C10" s="90"/>
      <c r="D10" s="90"/>
      <c r="E10" s="90"/>
      <c r="F10" s="90"/>
      <c r="G10" s="90"/>
      <c r="H10" s="90"/>
      <c r="I10" s="90"/>
      <c r="J10" s="90"/>
      <c r="K10" s="90"/>
      <c r="L10" s="90"/>
      <c r="M10" s="90"/>
      <c r="N10" s="90"/>
      <c r="O10" s="90"/>
      <c r="P10" s="90"/>
      <c r="Q10" s="90"/>
      <c r="R10" s="90"/>
      <c r="S10" s="90"/>
    </row>
    <row r="11" spans="1:19" ht="18" customHeight="1" x14ac:dyDescent="0.25">
      <c r="A11" s="115" t="s">
        <v>88</v>
      </c>
      <c r="B11" s="115"/>
      <c r="C11" s="115"/>
      <c r="D11" s="115"/>
      <c r="E11" s="115"/>
      <c r="F11" s="115"/>
      <c r="G11" s="115"/>
      <c r="H11" s="30"/>
      <c r="I11" s="30"/>
      <c r="J11" s="30"/>
      <c r="K11" s="30"/>
      <c r="L11" s="30"/>
      <c r="M11" s="30"/>
      <c r="N11" s="30"/>
      <c r="O11" s="30"/>
      <c r="P11" s="30"/>
      <c r="Q11" s="30"/>
      <c r="R11" s="30"/>
      <c r="S11" s="30"/>
    </row>
    <row r="12" spans="1:19" ht="24.75" customHeight="1" x14ac:dyDescent="0.25"/>
    <row r="13" spans="1:19" ht="39" customHeight="1" x14ac:dyDescent="0.25">
      <c r="A13" s="94" t="s">
        <v>0</v>
      </c>
      <c r="B13" s="94"/>
      <c r="C13" s="94"/>
    </row>
    <row r="14" spans="1:19" ht="69" customHeight="1" thickBot="1" x14ac:dyDescent="0.3">
      <c r="A14" s="90" t="s">
        <v>44</v>
      </c>
      <c r="B14" s="90"/>
      <c r="C14" s="90"/>
      <c r="D14" s="90"/>
      <c r="E14" s="90"/>
      <c r="F14" s="90"/>
      <c r="G14" s="90"/>
      <c r="H14" s="90"/>
      <c r="I14" s="90"/>
      <c r="J14" s="90"/>
      <c r="K14" s="90"/>
      <c r="L14" s="90"/>
      <c r="M14" s="90"/>
      <c r="N14" s="90"/>
      <c r="O14" s="90"/>
      <c r="P14" s="90"/>
      <c r="Q14" s="90"/>
      <c r="R14" s="90"/>
      <c r="S14" s="90"/>
    </row>
    <row r="15" spans="1:19" ht="15" customHeight="1" x14ac:dyDescent="0.25">
      <c r="A15" s="113" t="s">
        <v>47</v>
      </c>
      <c r="B15" s="101" t="s">
        <v>1</v>
      </c>
      <c r="C15" s="103" t="s">
        <v>2</v>
      </c>
      <c r="D15" s="104"/>
      <c r="E15" s="104"/>
      <c r="F15" s="104"/>
      <c r="G15" s="105"/>
      <c r="H15" s="112" t="s">
        <v>46</v>
      </c>
      <c r="I15" s="112"/>
      <c r="J15" s="112"/>
      <c r="K15" s="112"/>
      <c r="L15" s="112"/>
      <c r="M15" s="112" t="s">
        <v>3</v>
      </c>
      <c r="N15" s="112" t="s">
        <v>45</v>
      </c>
      <c r="O15" s="112"/>
      <c r="P15" s="112"/>
      <c r="Q15" s="112"/>
      <c r="R15" s="112"/>
      <c r="S15" s="116" t="s">
        <v>4</v>
      </c>
    </row>
    <row r="16" spans="1:19" ht="16.5" customHeight="1" x14ac:dyDescent="0.25">
      <c r="A16" s="114"/>
      <c r="B16" s="102"/>
      <c r="C16" s="106"/>
      <c r="D16" s="107"/>
      <c r="E16" s="107"/>
      <c r="F16" s="107"/>
      <c r="G16" s="108"/>
      <c r="H16" s="71"/>
      <c r="I16" s="71"/>
      <c r="J16" s="71"/>
      <c r="K16" s="71"/>
      <c r="L16" s="71"/>
      <c r="M16" s="71"/>
      <c r="N16" s="71"/>
      <c r="O16" s="71"/>
      <c r="P16" s="71"/>
      <c r="Q16" s="71"/>
      <c r="R16" s="71"/>
      <c r="S16" s="72"/>
    </row>
    <row r="17" spans="1:19" ht="51" customHeight="1" x14ac:dyDescent="0.25">
      <c r="A17" s="114"/>
      <c r="B17" s="102"/>
      <c r="C17" s="109"/>
      <c r="D17" s="110"/>
      <c r="E17" s="110"/>
      <c r="F17" s="110"/>
      <c r="G17" s="111"/>
      <c r="H17" s="71"/>
      <c r="I17" s="71"/>
      <c r="J17" s="71"/>
      <c r="K17" s="71"/>
      <c r="L17" s="71"/>
      <c r="M17" s="71"/>
      <c r="N17" s="71"/>
      <c r="O17" s="71"/>
      <c r="P17" s="71"/>
      <c r="Q17" s="71"/>
      <c r="R17" s="71"/>
      <c r="S17" s="72"/>
    </row>
    <row r="18" spans="1:19" x14ac:dyDescent="0.25">
      <c r="A18" s="114"/>
      <c r="B18" s="102"/>
      <c r="C18" s="71" t="s">
        <v>5</v>
      </c>
      <c r="D18" s="70" t="s">
        <v>6</v>
      </c>
      <c r="E18" s="70"/>
      <c r="F18" s="70"/>
      <c r="G18" s="70"/>
      <c r="H18" s="9"/>
      <c r="I18" s="70" t="s">
        <v>6</v>
      </c>
      <c r="J18" s="70"/>
      <c r="K18" s="70"/>
      <c r="L18" s="70"/>
      <c r="M18" s="71"/>
      <c r="N18" s="71" t="s">
        <v>5</v>
      </c>
      <c r="O18" s="71" t="s">
        <v>6</v>
      </c>
      <c r="P18" s="71"/>
      <c r="Q18" s="71"/>
      <c r="R18" s="71"/>
      <c r="S18" s="72"/>
    </row>
    <row r="19" spans="1:19" ht="196.5" customHeight="1" x14ac:dyDescent="0.25">
      <c r="A19" s="114"/>
      <c r="B19" s="102"/>
      <c r="C19" s="71"/>
      <c r="D19" s="10" t="s">
        <v>7</v>
      </c>
      <c r="E19" s="10" t="s">
        <v>8</v>
      </c>
      <c r="F19" s="10" t="s">
        <v>9</v>
      </c>
      <c r="G19" s="10" t="s">
        <v>10</v>
      </c>
      <c r="H19" s="10" t="s">
        <v>5</v>
      </c>
      <c r="I19" s="10" t="s">
        <v>7</v>
      </c>
      <c r="J19" s="10" t="s">
        <v>8</v>
      </c>
      <c r="K19" s="10" t="s">
        <v>9</v>
      </c>
      <c r="L19" s="10" t="s">
        <v>10</v>
      </c>
      <c r="M19" s="71"/>
      <c r="N19" s="71"/>
      <c r="O19" s="10" t="s">
        <v>7</v>
      </c>
      <c r="P19" s="10" t="s">
        <v>8</v>
      </c>
      <c r="Q19" s="10" t="s">
        <v>9</v>
      </c>
      <c r="R19" s="10" t="s">
        <v>10</v>
      </c>
      <c r="S19" s="72"/>
    </row>
    <row r="20" spans="1:19" ht="144" customHeight="1" thickBot="1" x14ac:dyDescent="0.3">
      <c r="A20" s="11">
        <v>1</v>
      </c>
      <c r="B20" s="37" t="s">
        <v>74</v>
      </c>
      <c r="C20" s="38">
        <f>D20+E20+F20+G20</f>
        <v>750969</v>
      </c>
      <c r="D20" s="39">
        <v>516000</v>
      </c>
      <c r="E20" s="39">
        <v>78969</v>
      </c>
      <c r="F20" s="39">
        <v>78000</v>
      </c>
      <c r="G20" s="39">
        <v>78000</v>
      </c>
      <c r="H20" s="38">
        <f>I20+J20+K20+L20</f>
        <v>750969</v>
      </c>
      <c r="I20" s="39">
        <v>516000</v>
      </c>
      <c r="J20" s="39">
        <v>78969</v>
      </c>
      <c r="K20" s="39">
        <v>78000</v>
      </c>
      <c r="L20" s="39">
        <v>78000</v>
      </c>
      <c r="M20" s="39">
        <v>750969</v>
      </c>
      <c r="N20" s="38">
        <f>O20+P20+Q20+R20</f>
        <v>750969</v>
      </c>
      <c r="O20" s="54">
        <v>516000</v>
      </c>
      <c r="P20" s="53">
        <v>78969</v>
      </c>
      <c r="Q20" s="53">
        <v>78000</v>
      </c>
      <c r="R20" s="53">
        <v>78000</v>
      </c>
      <c r="S20" s="40"/>
    </row>
    <row r="21" spans="1:19" ht="110.25" customHeight="1" x14ac:dyDescent="0.25"/>
    <row r="22" spans="1:19" ht="15.75" customHeight="1" x14ac:dyDescent="0.25">
      <c r="A22" s="90" t="s">
        <v>11</v>
      </c>
      <c r="B22" s="90"/>
      <c r="C22" s="90"/>
      <c r="D22" s="90"/>
      <c r="E22" s="90"/>
      <c r="F22" s="90"/>
      <c r="G22" s="90"/>
      <c r="H22" s="90"/>
      <c r="I22" s="90"/>
      <c r="J22" s="90"/>
      <c r="K22" s="90"/>
      <c r="L22" s="90"/>
      <c r="M22" s="90"/>
      <c r="N22" s="90"/>
      <c r="O22" s="90"/>
      <c r="P22" s="90"/>
      <c r="Q22" s="90"/>
      <c r="R22" s="90"/>
      <c r="S22" s="90"/>
    </row>
    <row r="23" spans="1:19" ht="15.75" customHeight="1" thickBot="1" x14ac:dyDescent="0.3">
      <c r="A23" s="90"/>
      <c r="B23" s="90"/>
      <c r="C23" s="90"/>
      <c r="D23" s="90"/>
      <c r="E23" s="90"/>
      <c r="F23" s="90"/>
      <c r="G23" s="90"/>
      <c r="H23" s="90"/>
      <c r="I23" s="90"/>
      <c r="J23" s="90"/>
      <c r="K23" s="90"/>
      <c r="L23" s="90"/>
      <c r="M23" s="90"/>
      <c r="N23" s="90"/>
      <c r="O23" s="90"/>
      <c r="P23" s="90"/>
      <c r="Q23" s="90"/>
      <c r="R23" s="90"/>
      <c r="S23" s="90"/>
    </row>
    <row r="24" spans="1:19" ht="237" customHeight="1" x14ac:dyDescent="0.25">
      <c r="A24" s="75" t="s">
        <v>12</v>
      </c>
      <c r="B24" s="69"/>
      <c r="C24" s="69" t="s">
        <v>13</v>
      </c>
      <c r="D24" s="69"/>
      <c r="E24" s="23" t="s">
        <v>14</v>
      </c>
      <c r="F24" s="69" t="s">
        <v>48</v>
      </c>
      <c r="G24" s="69"/>
      <c r="H24" s="24" t="s">
        <v>66</v>
      </c>
      <c r="I24" s="73" t="s">
        <v>61</v>
      </c>
      <c r="J24" s="73"/>
      <c r="K24" s="74"/>
    </row>
    <row r="25" spans="1:19" ht="15.75" customHeight="1" x14ac:dyDescent="0.25">
      <c r="A25" s="95" t="s">
        <v>15</v>
      </c>
      <c r="B25" s="96"/>
      <c r="C25" s="144">
        <f>C27+C28+C29+C30</f>
        <v>750969</v>
      </c>
      <c r="D25" s="144"/>
      <c r="E25" s="25">
        <f>E27+E28+E29+E30</f>
        <v>100</v>
      </c>
      <c r="F25" s="164">
        <v>750969</v>
      </c>
      <c r="G25" s="164"/>
      <c r="H25" s="43"/>
      <c r="I25" s="78">
        <f>I28+I29+I30+F25</f>
        <v>750969</v>
      </c>
      <c r="J25" s="79"/>
      <c r="K25" s="80"/>
    </row>
    <row r="26" spans="1:19" ht="15" customHeight="1" x14ac:dyDescent="0.25">
      <c r="A26" s="97" t="s">
        <v>16</v>
      </c>
      <c r="B26" s="98"/>
      <c r="C26" s="145"/>
      <c r="D26" s="145"/>
      <c r="E26" s="35"/>
      <c r="F26" s="165"/>
      <c r="G26" s="165"/>
      <c r="H26" s="48"/>
      <c r="I26" s="81"/>
      <c r="J26" s="82"/>
      <c r="K26" s="83"/>
    </row>
    <row r="27" spans="1:19" ht="17.25" customHeight="1" x14ac:dyDescent="0.25">
      <c r="A27" s="95" t="s">
        <v>17</v>
      </c>
      <c r="B27" s="96"/>
      <c r="C27" s="146">
        <v>516000</v>
      </c>
      <c r="D27" s="146"/>
      <c r="E27" s="25">
        <f>ROUND((C27/C$25*100),4)</f>
        <v>68.711200000000005</v>
      </c>
      <c r="F27" s="77">
        <v>516000</v>
      </c>
      <c r="G27" s="77"/>
      <c r="H27" s="41">
        <f>C27-F27</f>
        <v>0</v>
      </c>
      <c r="I27" s="84"/>
      <c r="J27" s="85"/>
      <c r="K27" s="86"/>
    </row>
    <row r="28" spans="1:19" ht="46.5" customHeight="1" x14ac:dyDescent="0.25">
      <c r="A28" s="95" t="s">
        <v>18</v>
      </c>
      <c r="B28" s="96"/>
      <c r="C28" s="146">
        <v>78969</v>
      </c>
      <c r="D28" s="146"/>
      <c r="E28" s="34">
        <f>ROUND((C28/C$25*100),4)</f>
        <v>10.515599999999999</v>
      </c>
      <c r="F28" s="77">
        <v>78969</v>
      </c>
      <c r="G28" s="77"/>
      <c r="H28" s="41">
        <f>C28-F28</f>
        <v>0</v>
      </c>
      <c r="I28" s="87"/>
      <c r="J28" s="88"/>
      <c r="K28" s="89"/>
    </row>
    <row r="29" spans="1:19" ht="73.5" customHeight="1" x14ac:dyDescent="0.25">
      <c r="A29" s="95" t="s">
        <v>19</v>
      </c>
      <c r="B29" s="96"/>
      <c r="C29" s="146">
        <v>78000</v>
      </c>
      <c r="D29" s="146"/>
      <c r="E29" s="34">
        <f>ROUND((C29/C$25*100),4)</f>
        <v>10.3866</v>
      </c>
      <c r="F29" s="77">
        <v>78000</v>
      </c>
      <c r="G29" s="77"/>
      <c r="H29" s="41">
        <f>C29-F29</f>
        <v>0</v>
      </c>
      <c r="I29" s="87"/>
      <c r="J29" s="88"/>
      <c r="K29" s="89"/>
    </row>
    <row r="30" spans="1:19" ht="91.5" customHeight="1" thickBot="1" x14ac:dyDescent="0.3">
      <c r="A30" s="92" t="s">
        <v>20</v>
      </c>
      <c r="B30" s="93"/>
      <c r="C30" s="147">
        <v>78000</v>
      </c>
      <c r="D30" s="147"/>
      <c r="E30" s="34">
        <f>ROUND((C30/C$25*100),4)</f>
        <v>10.3866</v>
      </c>
      <c r="F30" s="77">
        <v>78000</v>
      </c>
      <c r="G30" s="77"/>
      <c r="H30" s="49">
        <f>C30-F30</f>
        <v>0</v>
      </c>
      <c r="I30" s="148"/>
      <c r="J30" s="149"/>
      <c r="K30" s="150"/>
    </row>
    <row r="31" spans="1:19" ht="12.75" customHeight="1" x14ac:dyDescent="0.25"/>
    <row r="32" spans="1:19" ht="15.75" customHeight="1" x14ac:dyDescent="0.25">
      <c r="A32" s="94" t="s">
        <v>49</v>
      </c>
      <c r="B32" s="94"/>
      <c r="C32" s="94"/>
    </row>
    <row r="33" spans="1:20" ht="12.75" customHeight="1" x14ac:dyDescent="0.25">
      <c r="A33" s="90" t="s">
        <v>50</v>
      </c>
      <c r="B33" s="90"/>
      <c r="C33" s="90"/>
      <c r="D33" s="90"/>
      <c r="E33" s="90"/>
      <c r="F33" s="90"/>
      <c r="G33" s="90"/>
      <c r="H33" s="90"/>
      <c r="I33" s="90"/>
      <c r="J33" s="90"/>
      <c r="K33" s="90"/>
      <c r="L33" s="90"/>
      <c r="M33" s="90"/>
      <c r="N33" s="90"/>
      <c r="O33" s="90"/>
      <c r="P33" s="90"/>
      <c r="Q33" s="90"/>
      <c r="R33" s="90"/>
      <c r="S33" s="90"/>
    </row>
    <row r="34" spans="1:20" ht="11.25" customHeight="1" thickBot="1" x14ac:dyDescent="0.3">
      <c r="A34" s="90"/>
      <c r="B34" s="90"/>
      <c r="C34" s="90"/>
      <c r="D34" s="90"/>
      <c r="E34" s="90"/>
      <c r="F34" s="90"/>
      <c r="G34" s="90"/>
      <c r="H34" s="90"/>
      <c r="I34" s="90"/>
      <c r="J34" s="90"/>
      <c r="K34" s="90"/>
      <c r="L34" s="90"/>
      <c r="M34" s="90"/>
      <c r="N34" s="90"/>
      <c r="O34" s="90"/>
      <c r="P34" s="90"/>
      <c r="Q34" s="90"/>
      <c r="R34" s="90"/>
      <c r="S34" s="90"/>
    </row>
    <row r="35" spans="1:20" ht="118.5" customHeight="1" x14ac:dyDescent="0.25">
      <c r="A35" s="126" t="s">
        <v>21</v>
      </c>
      <c r="B35" s="117"/>
      <c r="C35" s="117" t="s">
        <v>22</v>
      </c>
      <c r="D35" s="117"/>
      <c r="E35" s="117"/>
      <c r="F35" s="117" t="s">
        <v>51</v>
      </c>
      <c r="G35" s="152" t="s">
        <v>52</v>
      </c>
      <c r="H35" s="117" t="s">
        <v>23</v>
      </c>
      <c r="I35" s="158"/>
      <c r="J35" s="125"/>
      <c r="K35" s="8"/>
    </row>
    <row r="36" spans="1:20" ht="15.75" hidden="1" customHeight="1" thickBot="1" x14ac:dyDescent="0.25">
      <c r="A36" s="127"/>
      <c r="B36" s="118"/>
      <c r="C36" s="118"/>
      <c r="D36" s="118"/>
      <c r="E36" s="118"/>
      <c r="F36" s="118"/>
      <c r="G36" s="153"/>
      <c r="H36" s="28"/>
      <c r="I36" s="29"/>
      <c r="J36" s="125"/>
      <c r="K36" s="8"/>
    </row>
    <row r="37" spans="1:20" ht="29.25" customHeight="1" x14ac:dyDescent="0.25">
      <c r="A37" s="128" t="s">
        <v>24</v>
      </c>
      <c r="B37" s="129"/>
      <c r="C37" s="120">
        <f>C39+C40</f>
        <v>37203</v>
      </c>
      <c r="D37" s="121"/>
      <c r="E37" s="122"/>
      <c r="F37" s="41">
        <f>F39+F40</f>
        <v>37203</v>
      </c>
      <c r="G37" s="42">
        <f>G39+G40</f>
        <v>0</v>
      </c>
      <c r="H37" s="134"/>
      <c r="I37" s="135"/>
    </row>
    <row r="38" spans="1:20" ht="17.25" customHeight="1" x14ac:dyDescent="0.25">
      <c r="A38" s="130" t="s">
        <v>16</v>
      </c>
      <c r="B38" s="131"/>
      <c r="C38" s="119"/>
      <c r="D38" s="119"/>
      <c r="E38" s="119"/>
      <c r="F38" s="43"/>
      <c r="G38" s="44"/>
      <c r="H38" s="134"/>
      <c r="I38" s="135"/>
    </row>
    <row r="39" spans="1:20" ht="30" customHeight="1" x14ac:dyDescent="0.25">
      <c r="A39" s="132" t="s">
        <v>25</v>
      </c>
      <c r="B39" s="133"/>
      <c r="C39" s="123">
        <v>37203</v>
      </c>
      <c r="D39" s="123"/>
      <c r="E39" s="123"/>
      <c r="F39" s="45">
        <v>37203</v>
      </c>
      <c r="G39" s="42">
        <f>C39-F39</f>
        <v>0</v>
      </c>
      <c r="H39" s="154"/>
      <c r="I39" s="155"/>
    </row>
    <row r="40" spans="1:20" ht="64.5" customHeight="1" thickBot="1" x14ac:dyDescent="0.3">
      <c r="A40" s="162" t="s">
        <v>26</v>
      </c>
      <c r="B40" s="163"/>
      <c r="C40" s="159">
        <v>0</v>
      </c>
      <c r="D40" s="159"/>
      <c r="E40" s="159"/>
      <c r="F40" s="46">
        <v>0</v>
      </c>
      <c r="G40" s="47">
        <f>C40-F40</f>
        <v>0</v>
      </c>
      <c r="H40" s="156"/>
      <c r="I40" s="157"/>
    </row>
    <row r="41" spans="1:20" ht="36.75" customHeight="1" x14ac:dyDescent="0.25"/>
    <row r="42" spans="1:20" ht="18" customHeight="1" x14ac:dyDescent="0.25">
      <c r="A42" s="90" t="s">
        <v>27</v>
      </c>
      <c r="B42" s="90"/>
      <c r="C42" s="90"/>
      <c r="D42" s="90"/>
      <c r="E42" s="90"/>
      <c r="F42" s="90"/>
      <c r="G42" s="90"/>
      <c r="H42" s="90"/>
      <c r="I42" s="90"/>
      <c r="J42" s="90"/>
      <c r="K42" s="90"/>
      <c r="L42" s="90"/>
      <c r="M42" s="90"/>
      <c r="N42" s="90"/>
      <c r="O42" s="90"/>
      <c r="P42" s="90"/>
      <c r="Q42" s="90"/>
      <c r="R42" s="90"/>
      <c r="S42" s="90"/>
      <c r="T42" s="6"/>
    </row>
    <row r="43" spans="1:20" ht="13.5" customHeight="1" x14ac:dyDescent="0.25"/>
    <row r="44" spans="1:20" ht="19.5" customHeight="1" x14ac:dyDescent="0.25">
      <c r="A44" s="22" t="s">
        <v>62</v>
      </c>
      <c r="C44" s="21"/>
      <c r="D44" s="160" t="s">
        <v>75</v>
      </c>
      <c r="E44" s="160"/>
      <c r="F44" s="160"/>
      <c r="G44" s="160"/>
      <c r="H44" s="160"/>
      <c r="I44" s="160"/>
      <c r="J44" s="160"/>
      <c r="K44" s="160"/>
      <c r="L44" s="160"/>
      <c r="M44" s="160"/>
      <c r="N44" s="160"/>
      <c r="O44" s="160"/>
      <c r="P44" s="160"/>
      <c r="Q44" s="160"/>
      <c r="R44" s="160"/>
      <c r="S44" s="160"/>
    </row>
    <row r="45" spans="1:20" ht="17.25" customHeight="1" x14ac:dyDescent="0.25">
      <c r="A45" s="151" t="s">
        <v>76</v>
      </c>
      <c r="B45" s="151"/>
      <c r="C45" s="151"/>
      <c r="D45" s="151"/>
      <c r="E45" s="151"/>
      <c r="F45" s="151"/>
      <c r="G45" s="151"/>
      <c r="H45" s="151"/>
    </row>
    <row r="46" spans="1:20" ht="19.5" customHeight="1" x14ac:dyDescent="0.25">
      <c r="A46" s="161" t="s">
        <v>64</v>
      </c>
      <c r="B46" s="161"/>
      <c r="C46" s="161"/>
      <c r="D46" s="161"/>
      <c r="E46" s="161"/>
      <c r="F46" s="161"/>
      <c r="G46" s="161"/>
      <c r="H46" s="137" t="s">
        <v>77</v>
      </c>
      <c r="I46" s="137"/>
      <c r="J46" s="137"/>
      <c r="K46" s="137"/>
      <c r="L46" s="137"/>
      <c r="M46" s="137"/>
      <c r="N46" s="137"/>
      <c r="O46" s="137"/>
      <c r="P46" s="137"/>
      <c r="Q46" s="137"/>
      <c r="R46" s="137"/>
      <c r="S46" s="137"/>
    </row>
    <row r="47" spans="1:20" ht="20.25" customHeight="1" x14ac:dyDescent="0.25">
      <c r="A47" s="151" t="s">
        <v>63</v>
      </c>
      <c r="B47" s="151"/>
      <c r="C47" s="151"/>
      <c r="D47" s="151"/>
      <c r="E47" s="151"/>
      <c r="F47" s="151"/>
      <c r="G47" s="151"/>
      <c r="H47" s="151"/>
    </row>
    <row r="48" spans="1:20" ht="12" customHeight="1" x14ac:dyDescent="0.25"/>
    <row r="49" spans="1:19" ht="21" customHeight="1" x14ac:dyDescent="0.25">
      <c r="A49" s="124" t="s">
        <v>28</v>
      </c>
      <c r="B49" s="124"/>
      <c r="C49" s="124"/>
      <c r="D49" s="124"/>
      <c r="E49" s="124"/>
      <c r="F49" s="124"/>
      <c r="G49" s="124"/>
      <c r="H49" s="124"/>
      <c r="I49" s="124"/>
      <c r="J49" s="124"/>
      <c r="K49" s="124"/>
      <c r="L49" s="124"/>
      <c r="M49" s="124"/>
      <c r="N49" s="124"/>
      <c r="O49" s="124"/>
      <c r="P49" s="124"/>
      <c r="Q49" s="124"/>
      <c r="R49" s="124"/>
      <c r="S49" s="124"/>
    </row>
    <row r="50" spans="1:19" ht="15.75" thickBot="1" x14ac:dyDescent="0.3"/>
    <row r="51" spans="1:19" ht="172.5" customHeight="1" x14ac:dyDescent="0.25">
      <c r="A51" s="16" t="s">
        <v>47</v>
      </c>
      <c r="B51" s="17" t="s">
        <v>29</v>
      </c>
      <c r="C51" s="117" t="s">
        <v>72</v>
      </c>
      <c r="D51" s="117"/>
      <c r="E51" s="117" t="s">
        <v>53</v>
      </c>
      <c r="F51" s="117"/>
      <c r="G51" s="17" t="s">
        <v>30</v>
      </c>
      <c r="H51" s="136" t="s">
        <v>52</v>
      </c>
      <c r="I51" s="136"/>
      <c r="J51" s="12" t="s">
        <v>23</v>
      </c>
    </row>
    <row r="52" spans="1:19" ht="63.75" customHeight="1" x14ac:dyDescent="0.25">
      <c r="A52" s="18">
        <v>1</v>
      </c>
      <c r="B52" s="15" t="s">
        <v>31</v>
      </c>
      <c r="C52" s="140"/>
      <c r="D52" s="140"/>
      <c r="E52" s="56"/>
      <c r="F52" s="56"/>
      <c r="G52" s="27"/>
      <c r="H52" s="62">
        <f>E52-G52</f>
        <v>0</v>
      </c>
      <c r="I52" s="62"/>
      <c r="J52" s="26"/>
    </row>
    <row r="53" spans="1:19" ht="351.75" customHeight="1" x14ac:dyDescent="0.25">
      <c r="A53" s="18">
        <v>2</v>
      </c>
      <c r="B53" s="15" t="s">
        <v>32</v>
      </c>
      <c r="C53" s="141" t="s">
        <v>78</v>
      </c>
      <c r="D53" s="141"/>
      <c r="E53" s="91">
        <v>750969</v>
      </c>
      <c r="F53" s="91"/>
      <c r="G53" s="50">
        <v>750969</v>
      </c>
      <c r="H53" s="76">
        <f t="shared" ref="H53:H58" si="0">E53-G53</f>
        <v>0</v>
      </c>
      <c r="I53" s="76"/>
      <c r="J53" s="26"/>
    </row>
    <row r="54" spans="1:19" ht="90" customHeight="1" x14ac:dyDescent="0.25">
      <c r="A54" s="18">
        <v>3</v>
      </c>
      <c r="B54" s="15" t="s">
        <v>60</v>
      </c>
      <c r="C54" s="140"/>
      <c r="D54" s="140"/>
      <c r="E54" s="56"/>
      <c r="F54" s="56"/>
      <c r="G54" s="27"/>
      <c r="H54" s="62">
        <f t="shared" si="0"/>
        <v>0</v>
      </c>
      <c r="I54" s="62"/>
      <c r="J54" s="26"/>
    </row>
    <row r="55" spans="1:19" ht="105.75" customHeight="1" x14ac:dyDescent="0.25">
      <c r="A55" s="18">
        <v>4</v>
      </c>
      <c r="B55" s="15" t="s">
        <v>33</v>
      </c>
      <c r="C55" s="140"/>
      <c r="D55" s="140"/>
      <c r="E55" s="91"/>
      <c r="F55" s="56"/>
      <c r="G55" s="27"/>
      <c r="H55" s="62">
        <f t="shared" si="0"/>
        <v>0</v>
      </c>
      <c r="I55" s="62"/>
      <c r="J55" s="26"/>
      <c r="L55" s="14"/>
      <c r="M55" s="14"/>
    </row>
    <row r="56" spans="1:19" ht="30" customHeight="1" x14ac:dyDescent="0.25">
      <c r="A56" s="18">
        <v>5</v>
      </c>
      <c r="B56" s="15" t="s">
        <v>34</v>
      </c>
      <c r="C56" s="140"/>
      <c r="D56" s="140"/>
      <c r="E56" s="56"/>
      <c r="F56" s="56"/>
      <c r="G56" s="27"/>
      <c r="H56" s="62">
        <f t="shared" si="0"/>
        <v>0</v>
      </c>
      <c r="I56" s="62"/>
      <c r="J56" s="26"/>
    </row>
    <row r="57" spans="1:19" ht="33" customHeight="1" x14ac:dyDescent="0.25">
      <c r="A57" s="18">
        <v>6</v>
      </c>
      <c r="B57" s="15" t="s">
        <v>35</v>
      </c>
      <c r="C57" s="140"/>
      <c r="D57" s="140"/>
      <c r="E57" s="56"/>
      <c r="F57" s="56"/>
      <c r="G57" s="27"/>
      <c r="H57" s="62">
        <f t="shared" si="0"/>
        <v>0</v>
      </c>
      <c r="I57" s="62"/>
      <c r="J57" s="26"/>
    </row>
    <row r="58" spans="1:19" ht="20.25" customHeight="1" x14ac:dyDescent="0.25">
      <c r="A58" s="18">
        <v>7</v>
      </c>
      <c r="B58" s="15" t="s">
        <v>36</v>
      </c>
      <c r="C58" s="140"/>
      <c r="D58" s="140"/>
      <c r="E58" s="56"/>
      <c r="F58" s="56"/>
      <c r="G58" s="27"/>
      <c r="H58" s="62">
        <f t="shared" si="0"/>
        <v>0</v>
      </c>
      <c r="I58" s="62"/>
      <c r="J58" s="26"/>
    </row>
    <row r="59" spans="1:19" ht="25.5" customHeight="1" thickBot="1" x14ac:dyDescent="0.3">
      <c r="A59" s="19"/>
      <c r="B59" s="20" t="s">
        <v>37</v>
      </c>
      <c r="C59" s="142"/>
      <c r="D59" s="142"/>
      <c r="E59" s="138">
        <f>SUM(E52:E58)</f>
        <v>750969</v>
      </c>
      <c r="F59" s="139"/>
      <c r="G59" s="51">
        <f>SUM(G52:G58)</f>
        <v>750969</v>
      </c>
      <c r="H59" s="60">
        <f>SUM(H52:I58)</f>
        <v>0</v>
      </c>
      <c r="I59" s="61"/>
      <c r="J59" s="36"/>
    </row>
    <row r="61" spans="1:19" ht="15" customHeight="1" x14ac:dyDescent="0.25">
      <c r="A61" s="59" t="s">
        <v>54</v>
      </c>
      <c r="B61" s="59"/>
      <c r="C61" s="59"/>
      <c r="D61" s="59"/>
      <c r="E61" s="59"/>
      <c r="F61" s="59"/>
      <c r="G61" s="59"/>
      <c r="H61" s="59"/>
      <c r="I61" s="59"/>
      <c r="J61" s="59"/>
      <c r="K61" s="59"/>
      <c r="L61" s="59"/>
      <c r="M61" s="59"/>
      <c r="N61" s="59"/>
      <c r="O61" s="59"/>
      <c r="P61" s="59"/>
      <c r="Q61" s="59"/>
      <c r="R61" s="59"/>
      <c r="S61" s="59"/>
    </row>
    <row r="62" spans="1:19" x14ac:dyDescent="0.25">
      <c r="A62" s="59"/>
      <c r="B62" s="59"/>
      <c r="C62" s="59"/>
      <c r="D62" s="59"/>
      <c r="E62" s="59"/>
      <c r="F62" s="59"/>
      <c r="G62" s="59"/>
      <c r="H62" s="59"/>
      <c r="I62" s="59"/>
      <c r="J62" s="59"/>
      <c r="K62" s="59"/>
      <c r="L62" s="59"/>
      <c r="M62" s="59"/>
      <c r="N62" s="59"/>
      <c r="O62" s="59"/>
      <c r="P62" s="59"/>
      <c r="Q62" s="59"/>
      <c r="R62" s="59"/>
      <c r="S62" s="59"/>
    </row>
    <row r="63" spans="1:19" x14ac:dyDescent="0.25">
      <c r="A63" s="59"/>
      <c r="B63" s="59"/>
      <c r="C63" s="59"/>
      <c r="D63" s="59"/>
      <c r="E63" s="59"/>
      <c r="F63" s="59"/>
      <c r="G63" s="59"/>
      <c r="H63" s="59"/>
      <c r="I63" s="59"/>
      <c r="J63" s="59"/>
      <c r="K63" s="59"/>
      <c r="L63" s="59"/>
      <c r="M63" s="59"/>
      <c r="N63" s="59"/>
      <c r="O63" s="59"/>
      <c r="P63" s="59"/>
      <c r="Q63" s="59"/>
      <c r="R63" s="59"/>
      <c r="S63" s="59"/>
    </row>
    <row r="64" spans="1:19" x14ac:dyDescent="0.25">
      <c r="A64" s="5"/>
      <c r="B64" s="5"/>
      <c r="C64" s="5"/>
      <c r="D64" s="5"/>
      <c r="E64" s="5"/>
      <c r="F64" s="5"/>
      <c r="G64" s="5"/>
      <c r="H64" s="5"/>
      <c r="I64" s="5"/>
      <c r="J64" s="5"/>
      <c r="K64" s="5"/>
      <c r="L64" s="5"/>
      <c r="M64" s="5"/>
      <c r="N64" s="5"/>
      <c r="O64" s="5"/>
      <c r="P64" s="5"/>
      <c r="Q64" s="5"/>
      <c r="R64" s="5"/>
      <c r="S64" s="5"/>
    </row>
    <row r="65" spans="1:19" ht="15" customHeight="1" x14ac:dyDescent="0.25">
      <c r="A65" s="59" t="s">
        <v>38</v>
      </c>
      <c r="B65" s="59"/>
      <c r="C65" s="59"/>
      <c r="D65" s="59"/>
      <c r="E65" s="59"/>
      <c r="F65" s="59"/>
      <c r="G65" s="59"/>
      <c r="H65" s="59"/>
      <c r="I65" s="59"/>
      <c r="J65" s="59"/>
      <c r="K65" s="59"/>
      <c r="L65" s="59"/>
      <c r="M65" s="59"/>
      <c r="N65" s="59"/>
      <c r="O65" s="59"/>
      <c r="P65" s="59"/>
      <c r="Q65" s="59"/>
      <c r="R65" s="59"/>
      <c r="S65" s="59"/>
    </row>
    <row r="66" spans="1:19" ht="36.75" customHeight="1" x14ac:dyDescent="0.25">
      <c r="A66" s="124" t="s">
        <v>80</v>
      </c>
      <c r="B66" s="124"/>
      <c r="C66" s="124"/>
      <c r="D66" s="124"/>
      <c r="E66" s="124"/>
      <c r="F66" s="124"/>
      <c r="G66" s="5"/>
      <c r="H66" s="5"/>
      <c r="I66" s="63" t="s">
        <v>82</v>
      </c>
      <c r="J66" s="63"/>
      <c r="K66" s="63"/>
      <c r="L66" s="63"/>
      <c r="M66" s="63"/>
      <c r="N66" s="63"/>
      <c r="O66" s="63"/>
      <c r="P66" s="63"/>
      <c r="Q66" s="31"/>
      <c r="R66" s="31"/>
      <c r="S66" s="31"/>
    </row>
    <row r="67" spans="1:19" ht="19.5" customHeight="1" x14ac:dyDescent="0.25">
      <c r="A67" s="143" t="s">
        <v>73</v>
      </c>
      <c r="B67" s="143"/>
      <c r="C67" s="143"/>
      <c r="D67" s="143"/>
      <c r="E67" s="143"/>
      <c r="F67" s="143"/>
      <c r="G67" s="143"/>
      <c r="H67" s="143"/>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124" t="s">
        <v>70</v>
      </c>
      <c r="B70" s="124"/>
      <c r="C70" s="124"/>
      <c r="D70" s="124"/>
      <c r="E70" s="124"/>
      <c r="F70" s="124"/>
      <c r="G70" s="124"/>
      <c r="H70" s="124"/>
      <c r="I70" s="124"/>
      <c r="J70" s="137" t="s">
        <v>79</v>
      </c>
      <c r="K70" s="137"/>
      <c r="L70" s="137"/>
      <c r="M70" s="31"/>
      <c r="N70" s="31"/>
      <c r="O70" s="31"/>
      <c r="P70" s="31"/>
      <c r="Q70" s="31"/>
      <c r="R70" s="31"/>
      <c r="S70" s="31"/>
    </row>
    <row r="71" spans="1:19" ht="15.75" x14ac:dyDescent="0.25">
      <c r="A71" s="124" t="s">
        <v>71</v>
      </c>
      <c r="B71" s="124"/>
      <c r="C71" s="124"/>
      <c r="D71" s="55" t="s">
        <v>81</v>
      </c>
      <c r="E71" s="55"/>
      <c r="F71" s="52"/>
      <c r="G71" s="31"/>
      <c r="H71" s="31"/>
      <c r="I71" s="31"/>
      <c r="J71" s="31"/>
      <c r="K71" s="31"/>
      <c r="L71" s="31"/>
      <c r="M71" s="31"/>
      <c r="N71" s="31"/>
    </row>
    <row r="72" spans="1:19" ht="15.75" x14ac:dyDescent="0.25">
      <c r="A72" s="1"/>
    </row>
    <row r="73" spans="1:19" ht="15.75" x14ac:dyDescent="0.25">
      <c r="A73" s="57" t="s">
        <v>40</v>
      </c>
      <c r="B73" s="57"/>
      <c r="C73" s="57"/>
      <c r="D73" s="57"/>
      <c r="E73" s="57"/>
      <c r="F73" s="57"/>
      <c r="G73" s="57"/>
      <c r="H73" s="57"/>
      <c r="I73" s="57"/>
      <c r="J73" s="57"/>
      <c r="K73" s="57"/>
      <c r="L73" s="57"/>
      <c r="M73" s="57"/>
      <c r="N73" s="57"/>
      <c r="O73" s="57"/>
      <c r="P73" s="57"/>
      <c r="Q73" s="57"/>
      <c r="R73" s="57"/>
      <c r="S73" s="57"/>
    </row>
    <row r="75" spans="1:19" ht="15.75" customHeight="1" x14ac:dyDescent="0.25">
      <c r="A75" s="58" t="s">
        <v>83</v>
      </c>
      <c r="B75" s="58"/>
      <c r="C75" s="58"/>
      <c r="D75" s="58"/>
      <c r="E75" s="58"/>
      <c r="F75" s="58"/>
      <c r="G75" s="58"/>
      <c r="H75" s="58"/>
      <c r="I75" s="58"/>
      <c r="J75" s="58"/>
      <c r="K75" s="58"/>
      <c r="L75" s="58"/>
      <c r="M75" s="58"/>
      <c r="N75" s="58"/>
      <c r="O75" s="58"/>
      <c r="P75" s="58"/>
      <c r="Q75" s="58"/>
      <c r="R75" s="58"/>
      <c r="S75" s="58"/>
    </row>
    <row r="76" spans="1:19" ht="15.75" x14ac:dyDescent="0.25">
      <c r="C76" s="7" t="s">
        <v>56</v>
      </c>
      <c r="D76" s="4" t="s">
        <v>57</v>
      </c>
      <c r="F76" s="67" t="s">
        <v>55</v>
      </c>
      <c r="G76" s="67"/>
      <c r="H76" s="13"/>
      <c r="I76" s="13"/>
    </row>
    <row r="78" spans="1:19" ht="15.75" x14ac:dyDescent="0.25">
      <c r="A78" s="58" t="s">
        <v>84</v>
      </c>
      <c r="B78" s="58"/>
      <c r="C78" s="58"/>
      <c r="D78" s="58"/>
      <c r="E78" s="58"/>
      <c r="F78" s="58"/>
      <c r="G78" s="58"/>
      <c r="H78" s="58"/>
      <c r="I78" s="58"/>
      <c r="J78" s="58"/>
      <c r="K78" s="58"/>
      <c r="L78" s="58"/>
      <c r="M78" s="58"/>
      <c r="N78" s="58"/>
      <c r="O78" s="58"/>
      <c r="P78" s="58"/>
      <c r="Q78" s="58"/>
      <c r="R78" s="58"/>
      <c r="S78" s="58"/>
    </row>
    <row r="79" spans="1:19" ht="15.75" x14ac:dyDescent="0.25">
      <c r="C79" s="7" t="s">
        <v>56</v>
      </c>
      <c r="D79" s="4" t="s">
        <v>57</v>
      </c>
      <c r="F79" s="67" t="s">
        <v>55</v>
      </c>
      <c r="G79" s="67"/>
      <c r="H79" s="13"/>
      <c r="I79" s="13"/>
    </row>
    <row r="81" spans="1:19" ht="15.75" x14ac:dyDescent="0.25">
      <c r="A81" s="2" t="s">
        <v>41</v>
      </c>
    </row>
    <row r="82" spans="1:19" ht="15.75" x14ac:dyDescent="0.25">
      <c r="A82" s="1"/>
      <c r="F82" s="3"/>
    </row>
    <row r="83" spans="1:19" ht="15.75" x14ac:dyDescent="0.25">
      <c r="A83" s="1" t="s">
        <v>42</v>
      </c>
      <c r="B83" s="68" t="s">
        <v>87</v>
      </c>
      <c r="C83" s="68"/>
    </row>
    <row r="85" spans="1:19" ht="15.75" x14ac:dyDescent="0.25">
      <c r="A85" s="58" t="s">
        <v>85</v>
      </c>
      <c r="B85" s="58"/>
      <c r="C85" s="58"/>
      <c r="D85" s="58"/>
      <c r="E85" s="58"/>
      <c r="F85" s="58"/>
      <c r="G85" s="58"/>
      <c r="H85" s="58"/>
      <c r="I85" s="58"/>
      <c r="J85" s="58"/>
      <c r="K85" s="58"/>
      <c r="L85" s="58"/>
      <c r="M85" s="58"/>
      <c r="N85" s="58"/>
      <c r="O85" s="58"/>
      <c r="P85" s="58"/>
      <c r="Q85" s="58"/>
      <c r="R85" s="58"/>
      <c r="S85" s="58"/>
    </row>
    <row r="86" spans="1:19" ht="15.75" x14ac:dyDescent="0.25">
      <c r="C86" s="7" t="s">
        <v>56</v>
      </c>
      <c r="D86" s="4" t="s">
        <v>57</v>
      </c>
      <c r="F86" s="66" t="s">
        <v>55</v>
      </c>
      <c r="G86" s="66"/>
      <c r="H86" s="14"/>
      <c r="I86" s="66" t="s">
        <v>58</v>
      </c>
      <c r="J86" s="66"/>
      <c r="K86" s="13"/>
      <c r="L86" s="13"/>
      <c r="M86" s="13"/>
    </row>
    <row r="88" spans="1:19" ht="15.75" x14ac:dyDescent="0.25">
      <c r="A88" s="65" t="s">
        <v>67</v>
      </c>
      <c r="B88" s="65"/>
      <c r="C88" s="65"/>
      <c r="D88" s="65"/>
      <c r="E88" s="65"/>
      <c r="F88" s="65"/>
      <c r="G88" s="65"/>
      <c r="H88" s="65"/>
      <c r="I88" s="65"/>
      <c r="J88" s="65"/>
      <c r="K88" s="65"/>
      <c r="L88" s="65"/>
      <c r="M88" s="65"/>
      <c r="N88" s="65"/>
      <c r="O88" s="65"/>
      <c r="P88" s="65"/>
      <c r="Q88" s="65"/>
      <c r="R88" s="65"/>
      <c r="S88" s="65"/>
    </row>
    <row r="89" spans="1:19" x14ac:dyDescent="0.25">
      <c r="A89" s="64" t="s">
        <v>43</v>
      </c>
      <c r="B89" s="64"/>
      <c r="C89" s="64"/>
      <c r="D89" s="64"/>
      <c r="E89" s="64"/>
      <c r="F89" s="64"/>
      <c r="G89" s="64"/>
      <c r="H89" s="64"/>
      <c r="I89" s="64"/>
      <c r="J89" s="64"/>
      <c r="K89" s="64"/>
      <c r="L89" s="64"/>
      <c r="M89" s="64"/>
      <c r="N89" s="64"/>
      <c r="O89" s="64"/>
      <c r="P89" s="64"/>
      <c r="Q89" s="64"/>
      <c r="R89" s="64"/>
      <c r="S89" s="64"/>
    </row>
    <row r="90" spans="1:19" x14ac:dyDescent="0.25">
      <c r="A90" s="64" t="s">
        <v>59</v>
      </c>
      <c r="B90" s="64"/>
      <c r="C90" s="64"/>
      <c r="D90" s="64"/>
      <c r="E90" s="64"/>
      <c r="F90" s="64"/>
      <c r="G90" s="64"/>
      <c r="H90" s="64"/>
      <c r="I90" s="64"/>
      <c r="J90" s="64"/>
      <c r="K90" s="64"/>
      <c r="L90" s="64"/>
      <c r="M90" s="64"/>
      <c r="N90" s="64"/>
      <c r="O90" s="64"/>
      <c r="P90" s="64"/>
      <c r="Q90" s="64"/>
      <c r="R90" s="64"/>
      <c r="S90" s="64"/>
    </row>
  </sheetData>
  <mergeCells count="124">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 ref="H51:I51"/>
    <mergeCell ref="H58:I58"/>
    <mergeCell ref="H55:I55"/>
    <mergeCell ref="H52:I52"/>
    <mergeCell ref="A70:I70"/>
    <mergeCell ref="J70:L70"/>
    <mergeCell ref="A71:C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A90:S90"/>
    <mergeCell ref="A88:S88"/>
    <mergeCell ref="A78:S78"/>
    <mergeCell ref="A85:S85"/>
    <mergeCell ref="A89:S89"/>
    <mergeCell ref="F86:G86"/>
    <mergeCell ref="F79:G79"/>
    <mergeCell ref="B83:C83"/>
    <mergeCell ref="F76:G76"/>
    <mergeCell ref="I86:J86"/>
    <mergeCell ref="E57:F57"/>
    <mergeCell ref="E58:F58"/>
    <mergeCell ref="A73:S73"/>
    <mergeCell ref="A75:S75"/>
    <mergeCell ref="A61:S63"/>
    <mergeCell ref="A65:S65"/>
    <mergeCell ref="H59:I59"/>
    <mergeCell ref="H56:I56"/>
    <mergeCell ref="H57:I57"/>
    <mergeCell ref="I66:P66"/>
  </mergeCells>
  <printOptions horizontalCentered="1"/>
  <pageMargins left="0.6692913385826772" right="0.43307086614173229" top="0.51181102362204722" bottom="0.39370078740157483" header="0.19685039370078741" footer="0.19685039370078741"/>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2021-10-11T07:55:28Z</cp:lastPrinted>
  <dcterms:created xsi:type="dcterms:W3CDTF">2021-05-25T07:19:10Z</dcterms:created>
  <dcterms:modified xsi:type="dcterms:W3CDTF">2022-01-11T05:47:53Z</dcterms:modified>
</cp:coreProperties>
</file>